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3395" windowHeight="7485"/>
  </bookViews>
  <sheets>
    <sheet name="radiot" sheetId="2" r:id="rId1"/>
    <sheet name="TV " sheetId="3" r:id="rId2"/>
    <sheet name="OSHP " sheetId="4" r:id="rId3"/>
    <sheet name="OK " sheetId="6" r:id="rId4"/>
  </sheets>
  <calcPr calcId="125725"/>
</workbook>
</file>

<file path=xl/calcChain.xml><?xml version="1.0" encoding="utf-8"?>
<calcChain xmlns="http://schemas.openxmlformats.org/spreadsheetml/2006/main">
  <c r="N18" i="6"/>
  <c r="N17"/>
  <c r="N16"/>
  <c r="N15"/>
  <c r="N14"/>
  <c r="N13"/>
  <c r="N12"/>
  <c r="N11"/>
  <c r="N21" i="4"/>
  <c r="N20"/>
  <c r="N19"/>
  <c r="N18"/>
  <c r="N17"/>
  <c r="N16"/>
  <c r="N15"/>
  <c r="N14"/>
  <c r="N13"/>
  <c r="N12"/>
  <c r="N11"/>
  <c r="M16" i="3"/>
  <c r="M15"/>
  <c r="M14"/>
  <c r="M13"/>
  <c r="M12"/>
  <c r="M11"/>
  <c r="M35" i="2"/>
  <c r="M34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</calcChain>
</file>

<file path=xl/sharedStrings.xml><?xml version="1.0" encoding="utf-8"?>
<sst xmlns="http://schemas.openxmlformats.org/spreadsheetml/2006/main" count="320" uniqueCount="177">
  <si>
    <t>Radio KOSOVA 2</t>
  </si>
  <si>
    <t>Radio KOSOVA 1</t>
  </si>
  <si>
    <t>Radio DUKAGJINI</t>
  </si>
  <si>
    <t>Radio FESTINA</t>
  </si>
  <si>
    <t>Nacionale</t>
  </si>
  <si>
    <t>31.03.2015</t>
  </si>
  <si>
    <t>Regjionale</t>
  </si>
  <si>
    <t>R003a</t>
  </si>
  <si>
    <t>Radio Televizioni I Kosoves</t>
  </si>
  <si>
    <t>Transmetues Publik</t>
  </si>
  <si>
    <t>R003b</t>
  </si>
  <si>
    <t>R004</t>
  </si>
  <si>
    <t>Radio Televizioni "Dukagjini" Sh.p.k.</t>
  </si>
  <si>
    <t>R005</t>
  </si>
  <si>
    <t>Televizioni "Festina"</t>
  </si>
  <si>
    <t xml:space="preserve">Lokale </t>
  </si>
  <si>
    <t>R007</t>
  </si>
  <si>
    <t>Radio MIR</t>
  </si>
  <si>
    <t>Lokale</t>
  </si>
  <si>
    <t>R009</t>
  </si>
  <si>
    <t xml:space="preserve">Radio 24 </t>
  </si>
  <si>
    <t>OJQ- Radio 24</t>
  </si>
  <si>
    <t>R013</t>
  </si>
  <si>
    <t>Radio ANTENNA</t>
  </si>
  <si>
    <t>P.P. "Radio Antena"</t>
  </si>
  <si>
    <t>R016</t>
  </si>
  <si>
    <t>Radio BAMBUS</t>
  </si>
  <si>
    <t>Radio Bambus</t>
  </si>
  <si>
    <t>R017</t>
  </si>
  <si>
    <t xml:space="preserve">Radio BORZANI </t>
  </si>
  <si>
    <t>P.P. "Borzani"</t>
  </si>
  <si>
    <t>R022</t>
  </si>
  <si>
    <t xml:space="preserve">Radio DODONA </t>
  </si>
  <si>
    <t>Radiostacioni Lokal "Radio Dodona"</t>
  </si>
  <si>
    <t>R026</t>
  </si>
  <si>
    <t>Radio ENERGJI</t>
  </si>
  <si>
    <t>NP "Radio Energji"</t>
  </si>
  <si>
    <t>R038</t>
  </si>
  <si>
    <t>Radio HELIX</t>
  </si>
  <si>
    <t>"Radio-Helix"</t>
  </si>
  <si>
    <t>Regjionale shkresa ka ardh si Lokale</t>
  </si>
  <si>
    <t>R044</t>
  </si>
  <si>
    <t>Radio KAÇANIKU</t>
  </si>
  <si>
    <t>"Radio Kaçaniku"</t>
  </si>
  <si>
    <t>R045</t>
  </si>
  <si>
    <t>Radio KAMENICA</t>
  </si>
  <si>
    <t>OJQ-Voice of Understanding</t>
  </si>
  <si>
    <t>R057</t>
  </si>
  <si>
    <t>Radio MAX</t>
  </si>
  <si>
    <t>Radio "MAX"</t>
  </si>
  <si>
    <t>R058</t>
  </si>
  <si>
    <t>Radio SHQIP FM (ish-Radio Mega Vox)</t>
  </si>
  <si>
    <t>R065</t>
  </si>
  <si>
    <t>Radio PRIZRENI</t>
  </si>
  <si>
    <t>OJQ-Shoqata për Përparimin e Mediave "Shadërvan"</t>
  </si>
  <si>
    <t>R067</t>
  </si>
  <si>
    <t>Radio SHARRI</t>
  </si>
  <si>
    <t xml:space="preserve"> N.SH. "Sharri"</t>
  </si>
  <si>
    <t>R069</t>
  </si>
  <si>
    <t>Radio  FWF City</t>
  </si>
  <si>
    <t>NVO- Future Without Fear -Centre for People Affected bu Conflict</t>
  </si>
  <si>
    <t>R071</t>
  </si>
  <si>
    <t>Radio START</t>
  </si>
  <si>
    <t>"Radio Start"</t>
  </si>
  <si>
    <t>R079</t>
  </si>
  <si>
    <t>Radio VICTORIA</t>
  </si>
  <si>
    <t>Radio" Viktoria"</t>
  </si>
  <si>
    <t>R084</t>
  </si>
  <si>
    <t>Radio ZËRI I POZHERANIT</t>
  </si>
  <si>
    <t>R086</t>
  </si>
  <si>
    <t xml:space="preserve">TOP Radio                                                                                          </t>
  </si>
  <si>
    <t xml:space="preserve"> "Top Radio Kompany" Sh.p.k.</t>
  </si>
  <si>
    <t>T003</t>
  </si>
  <si>
    <t>RTK</t>
  </si>
  <si>
    <t>Radio Televizioni i Kosovës</t>
  </si>
  <si>
    <t>T005</t>
  </si>
  <si>
    <t>TV FESTINA</t>
  </si>
  <si>
    <t>T007</t>
  </si>
  <si>
    <t>TV MIR</t>
  </si>
  <si>
    <t>Radio Televizija "Mir"</t>
  </si>
  <si>
    <t>T019</t>
  </si>
  <si>
    <t>TV PRIZREN</t>
  </si>
  <si>
    <t>"TVPz-TV Prizreni"</t>
  </si>
  <si>
    <t>T020</t>
  </si>
  <si>
    <t xml:space="preserve">TV SYRI VISION </t>
  </si>
  <si>
    <t>"Syri" Sh.p.k.</t>
  </si>
  <si>
    <t>T021</t>
  </si>
  <si>
    <t>TV VALI</t>
  </si>
  <si>
    <t>N.Sh. Televizioni "Vali"</t>
  </si>
  <si>
    <t>Prishtinë</t>
  </si>
  <si>
    <t xml:space="preserve"> Prishtinë</t>
  </si>
  <si>
    <t>OSHP20</t>
  </si>
  <si>
    <t>FAN TV</t>
  </si>
  <si>
    <t>Radiotelevizioni "Kualiteti" SH.P.K.</t>
  </si>
  <si>
    <t>OSHP27</t>
  </si>
  <si>
    <t>PRO CHANNEL</t>
  </si>
  <si>
    <t>Qendra Multi Mediale"Pro Chanel"</t>
  </si>
  <si>
    <t>Prizren</t>
  </si>
  <si>
    <t>0SHP28</t>
  </si>
  <si>
    <t>TV KOSOVA NEWS</t>
  </si>
  <si>
    <t>N.Sh. Agjensioni I Lajmeve "Kosova News"</t>
  </si>
  <si>
    <t>OSHP30</t>
  </si>
  <si>
    <t>TV GLOBI</t>
  </si>
  <si>
    <t>Radiotelevizioni "Glob"</t>
  </si>
  <si>
    <t>OSHP32</t>
  </si>
  <si>
    <t>METRO TV</t>
  </si>
  <si>
    <t>"Metro Media" Sh.p.k.</t>
  </si>
  <si>
    <t>OSHP48</t>
  </si>
  <si>
    <t>TV KOSOVA CHANNEL</t>
  </si>
  <si>
    <t>TV"Kosova Channel"</t>
  </si>
  <si>
    <t>Mitrovicë</t>
  </si>
  <si>
    <t>Drenas</t>
  </si>
  <si>
    <t>OSHP56</t>
  </si>
  <si>
    <t>OLTI TV</t>
  </si>
  <si>
    <t>N.SH. Produksioni Muzikor "Olti Records"</t>
  </si>
  <si>
    <t>Gjilan</t>
  </si>
  <si>
    <t>OSHP59</t>
  </si>
  <si>
    <t>RTK 2</t>
  </si>
  <si>
    <t>Radio Televizioni I Kosovës</t>
  </si>
  <si>
    <t>OSHP61</t>
  </si>
  <si>
    <t>RTK-3 NEWS</t>
  </si>
  <si>
    <t>OSHP62</t>
  </si>
  <si>
    <t>RTK-4 ART</t>
  </si>
  <si>
    <t>OSHP67</t>
  </si>
  <si>
    <t>TV DIALOG</t>
  </si>
  <si>
    <t>"Zëri I Qytetarit" Sh.p.k.</t>
  </si>
  <si>
    <t>OK09</t>
  </si>
  <si>
    <t>N.SH. EURINA</t>
  </si>
  <si>
    <t>N.SH. Eurina</t>
  </si>
  <si>
    <t>Skenderaj</t>
  </si>
  <si>
    <t>OK16</t>
  </si>
  <si>
    <t>INTERSAT</t>
  </si>
  <si>
    <t>N.SH. "Intersat"</t>
  </si>
  <si>
    <t>OK17</t>
  </si>
  <si>
    <t>ELKTRONI SHPK</t>
  </si>
  <si>
    <t>"Elektron" SH.P.K.</t>
  </si>
  <si>
    <t>Zhur</t>
  </si>
  <si>
    <t>0K22</t>
  </si>
  <si>
    <t>CONNECT 3</t>
  </si>
  <si>
    <t>D.P.SH. "CONNECT 3"</t>
  </si>
  <si>
    <t>Në disa fshatra të komunës së Malishevës.</t>
  </si>
  <si>
    <t>OK26</t>
  </si>
  <si>
    <t>A-NET</t>
  </si>
  <si>
    <t>N.T.SH. "A-Net"</t>
  </si>
  <si>
    <t>Dobërçan</t>
  </si>
  <si>
    <t>OK28</t>
  </si>
  <si>
    <t>HIGH SPEED SHPK</t>
  </si>
  <si>
    <t>"High Speed" SH.P.K.</t>
  </si>
  <si>
    <t>Në disa fshatra të komunës së Podujevës.</t>
  </si>
  <si>
    <t>OK32</t>
  </si>
  <si>
    <t>VISION TV</t>
  </si>
  <si>
    <t>"Vision TV" SH.P.K.</t>
  </si>
  <si>
    <t>OK33</t>
  </si>
  <si>
    <t>ASTRANET</t>
  </si>
  <si>
    <t>"Astranet-T" SH.P.K.</t>
  </si>
  <si>
    <t>Në disa fshatra të komunës së Kaçanikut dhe Shtërpces.</t>
  </si>
  <si>
    <t xml:space="preserve">Shërbimet audio-vizuale që nuk e kan bërë pagesen e taksës për licencë për vitin 2015 </t>
  </si>
  <si>
    <t>Forma e regjistrimit të biznesit                              Poslovni Obrazac za registraciju</t>
  </si>
  <si>
    <t>Shuma e Taksës Iznos Takse</t>
  </si>
  <si>
    <t>Borxhi Taksë/Kamatë 2014  Dug za Taksu/Kamatu 2014</t>
  </si>
  <si>
    <t>Borxhi Taksës/Kamatë 2013  Dug za Taksu/Kamatu 2013</t>
  </si>
  <si>
    <t>Borxhi Taksës/Kamatë 2012  Dug za Taksu/Kamatu 2012</t>
  </si>
  <si>
    <t>Borxhi Taksës/Kamatë 2011 Dug za Taksu/Kamatu 2011</t>
  </si>
  <si>
    <t>TOTALI UKUPNO</t>
  </si>
  <si>
    <t>Audio - vizuelne usluge koje nisu napravljene isplatu naknada za licence za 2015. godinu</t>
  </si>
  <si>
    <t>Nr Br..</t>
  </si>
  <si>
    <t>Index</t>
  </si>
  <si>
    <t>Kategoria/ Mbulushmëria Kategorija/ Pokrivenost</t>
  </si>
  <si>
    <t>Borxhi Taksës 2015 Dug Takse za  2015</t>
  </si>
  <si>
    <t>GJOBA KAZNA</t>
  </si>
  <si>
    <t xml:space="preserve">Afati i Pagesës Rok za Placanje </t>
  </si>
  <si>
    <t>Emri i Subjektit   Ime Subjekata</t>
  </si>
  <si>
    <t>Rastet e proceduara në Gjykatë</t>
  </si>
  <si>
    <t>2011, 2012, 2013</t>
  </si>
  <si>
    <t>2012, 2013</t>
  </si>
  <si>
    <t xml:space="preserve"> 2012, 2013</t>
  </si>
  <si>
    <t>2011, 2013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</si>
</sst>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[$€-2]\ * #,##0.00_-;\-[$€-2]\ * #,##0.00_-;_-[$€-2]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u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4" fillId="0" borderId="0" xfId="3" applyAlignment="1" applyProtection="1">
      <alignment horizontal="center" wrapText="1"/>
    </xf>
    <xf numFmtId="0" fontId="2" fillId="2" borderId="0" xfId="3" applyFont="1" applyFill="1" applyAlignment="1" applyProtection="1">
      <alignment horizontal="center" wrapText="1"/>
    </xf>
    <xf numFmtId="0" fontId="4" fillId="2" borderId="0" xfId="3" applyFill="1" applyAlignment="1" applyProtection="1">
      <alignment horizontal="center" wrapText="1"/>
    </xf>
    <xf numFmtId="0" fontId="3" fillId="5" borderId="1" xfId="3" applyFont="1" applyFill="1" applyBorder="1" applyAlignment="1">
      <alignment horizontal="left" vertical="center" wrapText="1"/>
    </xf>
    <xf numFmtId="0" fontId="3" fillId="2" borderId="1" xfId="3" applyFont="1" applyFill="1" applyBorder="1" applyAlignment="1" applyProtection="1">
      <alignment horizontal="center" wrapText="1"/>
    </xf>
    <xf numFmtId="0" fontId="3" fillId="2" borderId="0" xfId="3" applyFont="1" applyFill="1" applyAlignment="1" applyProtection="1">
      <alignment horizontal="center" wrapText="1"/>
    </xf>
    <xf numFmtId="0" fontId="1" fillId="0" borderId="0" xfId="0" applyFont="1"/>
    <xf numFmtId="4" fontId="3" fillId="2" borderId="1" xfId="3" applyNumberFormat="1" applyFont="1" applyFill="1" applyBorder="1" applyAlignment="1" applyProtection="1">
      <alignment horizontal="right" wrapText="1"/>
    </xf>
    <xf numFmtId="0" fontId="5" fillId="2" borderId="0" xfId="3" applyFont="1" applyFill="1" applyAlignment="1" applyProtection="1">
      <alignment horizontal="center" wrapText="1"/>
    </xf>
    <xf numFmtId="0" fontId="3" fillId="6" borderId="0" xfId="3" applyFont="1" applyFill="1" applyAlignment="1" applyProtection="1">
      <alignment horizontal="center" wrapText="1"/>
    </xf>
    <xf numFmtId="0" fontId="1" fillId="6" borderId="0" xfId="0" applyFont="1" applyFill="1"/>
    <xf numFmtId="0" fontId="1" fillId="2" borderId="0" xfId="0" applyFont="1" applyFill="1"/>
    <xf numFmtId="4" fontId="6" fillId="2" borderId="1" xfId="3" applyNumberFormat="1" applyFont="1" applyFill="1" applyBorder="1" applyAlignment="1" applyProtection="1">
      <alignment horizontal="right" wrapText="1"/>
    </xf>
    <xf numFmtId="0" fontId="7" fillId="0" borderId="0" xfId="0" applyNumberFormat="1" applyFont="1" applyBorder="1" applyAlignment="1">
      <alignment horizontal="left"/>
    </xf>
    <xf numFmtId="0" fontId="7" fillId="2" borderId="0" xfId="0" applyNumberFormat="1" applyFont="1" applyFill="1" applyBorder="1"/>
    <xf numFmtId="0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NumberFormat="1" applyFont="1" applyBorder="1"/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1" applyNumberFormat="1" applyFont="1" applyFill="1" applyBorder="1" applyAlignment="1" applyProtection="1">
      <alignment horizontal="center" vertical="center" wrapText="1"/>
    </xf>
    <xf numFmtId="0" fontId="3" fillId="4" borderId="1" xfId="3" applyFont="1" applyFill="1" applyBorder="1" applyAlignment="1">
      <alignment horizontal="left" vertical="center" wrapText="1"/>
    </xf>
    <xf numFmtId="4" fontId="3" fillId="2" borderId="1" xfId="3" applyNumberFormat="1" applyFont="1" applyFill="1" applyBorder="1" applyAlignment="1" applyProtection="1">
      <alignment horizontal="right"/>
    </xf>
    <xf numFmtId="0" fontId="6" fillId="0" borderId="0" xfId="0" applyFont="1"/>
    <xf numFmtId="43" fontId="3" fillId="2" borderId="1" xfId="4" applyFont="1" applyFill="1" applyBorder="1" applyAlignment="1" applyProtection="1">
      <alignment horizontal="right" wrapText="1"/>
    </xf>
    <xf numFmtId="43" fontId="3" fillId="2" borderId="1" xfId="4" applyFont="1" applyFill="1" applyBorder="1" applyAlignment="1" applyProtection="1">
      <alignment horizontal="center" wrapText="1"/>
    </xf>
    <xf numFmtId="43" fontId="3" fillId="6" borderId="1" xfId="4" applyFont="1" applyFill="1" applyBorder="1" applyAlignment="1" applyProtection="1">
      <alignment horizontal="center" wrapText="1"/>
    </xf>
    <xf numFmtId="43" fontId="5" fillId="2" borderId="1" xfId="4" applyFont="1" applyFill="1" applyBorder="1" applyAlignment="1" applyProtection="1">
      <alignment horizontal="center" wrapText="1"/>
    </xf>
    <xf numFmtId="43" fontId="6" fillId="2" borderId="1" xfId="4" applyFont="1" applyFill="1" applyBorder="1" applyAlignment="1" applyProtection="1">
      <alignment horizontal="right" wrapText="1"/>
    </xf>
    <xf numFmtId="43" fontId="3" fillId="2" borderId="1" xfId="4" applyFont="1" applyFill="1" applyBorder="1" applyAlignment="1" applyProtection="1">
      <alignment horizontal="right"/>
    </xf>
    <xf numFmtId="43" fontId="3" fillId="2" borderId="1" xfId="4" applyFont="1" applyFill="1" applyBorder="1" applyAlignment="1" applyProtection="1">
      <alignment horizontal="right" wrapText="1"/>
      <protection locked="0"/>
    </xf>
    <xf numFmtId="43" fontId="6" fillId="0" borderId="1" xfId="4" applyFont="1" applyBorder="1"/>
    <xf numFmtId="0" fontId="0" fillId="3" borderId="2" xfId="0" applyFill="1" applyBorder="1" applyAlignment="1">
      <alignment horizontal="center" vertical="center" wrapText="1"/>
    </xf>
    <xf numFmtId="43" fontId="3" fillId="2" borderId="2" xfId="4" applyFont="1" applyFill="1" applyBorder="1" applyAlignment="1" applyProtection="1">
      <alignment horizontal="center" wrapText="1"/>
    </xf>
    <xf numFmtId="43" fontId="6" fillId="0" borderId="2" xfId="4" applyFont="1" applyBorder="1"/>
    <xf numFmtId="43" fontId="5" fillId="2" borderId="2" xfId="4" applyFont="1" applyFill="1" applyBorder="1" applyAlignment="1" applyProtection="1">
      <alignment horizontal="center" wrapText="1"/>
    </xf>
    <xf numFmtId="4" fontId="9" fillId="2" borderId="1" xfId="3" applyNumberFormat="1" applyFont="1" applyFill="1" applyBorder="1" applyAlignment="1" applyProtection="1">
      <alignment horizontal="center" wrapText="1"/>
    </xf>
    <xf numFmtId="4" fontId="8" fillId="0" borderId="1" xfId="0" applyNumberFormat="1" applyFont="1" applyBorder="1"/>
    <xf numFmtId="43" fontId="9" fillId="2" borderId="1" xfId="3" applyNumberFormat="1" applyFont="1" applyFill="1" applyBorder="1" applyAlignment="1" applyProtection="1">
      <alignment horizontal="center" wrapText="1"/>
    </xf>
    <xf numFmtId="43" fontId="9" fillId="6" borderId="1" xfId="3" applyNumberFormat="1" applyFont="1" applyFill="1" applyBorder="1" applyAlignment="1" applyProtection="1">
      <alignment horizontal="center" wrapText="1"/>
    </xf>
    <xf numFmtId="43" fontId="8" fillId="0" borderId="1" xfId="0" applyNumberFormat="1" applyFont="1" applyBorder="1"/>
    <xf numFmtId="0" fontId="8" fillId="3" borderId="1" xfId="0" applyFont="1" applyFill="1" applyBorder="1" applyAlignment="1">
      <alignment horizontal="center" vertical="center" wrapText="1"/>
    </xf>
    <xf numFmtId="0" fontId="3" fillId="7" borderId="1" xfId="3" applyFont="1" applyFill="1" applyBorder="1" applyAlignment="1">
      <alignment horizontal="left" vertical="center" wrapText="1"/>
    </xf>
    <xf numFmtId="0" fontId="3" fillId="3" borderId="1" xfId="3" applyFont="1" applyFill="1" applyBorder="1" applyAlignment="1" applyProtection="1">
      <alignment horizontal="center" wrapText="1"/>
    </xf>
    <xf numFmtId="0" fontId="10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0" fillId="3" borderId="1" xfId="0" applyFill="1" applyBorder="1" applyAlignment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</xf>
    <xf numFmtId="0" fontId="5" fillId="2" borderId="1" xfId="3" applyFont="1" applyFill="1" applyBorder="1" applyAlignment="1" applyProtection="1">
      <alignment horizontal="center" vertical="center" wrapText="1"/>
    </xf>
    <xf numFmtId="0" fontId="3" fillId="6" borderId="1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5">
    <cellStyle name="Comma" xfId="4" builtinId="3"/>
    <cellStyle name="Normal" xfId="0" builtinId="0"/>
    <cellStyle name="Normal 2" xfId="1"/>
    <cellStyle name="Normal 3" xfId="3"/>
    <cellStyle name="Percent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6</xdr:col>
      <xdr:colOff>533400</xdr:colOff>
      <xdr:row>9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0"/>
          <a:ext cx="67627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5</xdr:col>
      <xdr:colOff>371475</xdr:colOff>
      <xdr:row>7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4850" y="381000"/>
          <a:ext cx="41052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6</xdr:col>
      <xdr:colOff>247650</xdr:colOff>
      <xdr:row>7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0"/>
          <a:ext cx="67627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5</xdr:col>
      <xdr:colOff>409575</xdr:colOff>
      <xdr:row>7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0"/>
          <a:ext cx="6762750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X78"/>
  <sheetViews>
    <sheetView tabSelected="1" workbookViewId="0">
      <selection activeCell="A13" sqref="A13:A35"/>
    </sheetView>
  </sheetViews>
  <sheetFormatPr defaultRowHeight="15"/>
  <cols>
    <col min="3" max="3" width="15.140625" customWidth="1"/>
    <col min="6" max="6" width="12.42578125" customWidth="1"/>
    <col min="8" max="8" width="11.28515625" customWidth="1"/>
    <col min="9" max="9" width="12" customWidth="1"/>
    <col min="10" max="10" width="11.7109375" customWidth="1"/>
    <col min="11" max="12" width="12.28515625" customWidth="1"/>
    <col min="13" max="13" width="12.140625" customWidth="1"/>
  </cols>
  <sheetData>
    <row r="3" spans="1:101">
      <c r="N3" s="54"/>
    </row>
    <row r="4" spans="1:101">
      <c r="N4" s="54"/>
    </row>
    <row r="5" spans="1:101">
      <c r="N5" s="54"/>
    </row>
    <row r="6" spans="1:101">
      <c r="N6" s="54"/>
    </row>
    <row r="7" spans="1:101">
      <c r="N7" s="54"/>
    </row>
    <row r="8" spans="1:101">
      <c r="N8" s="54"/>
    </row>
    <row r="9" spans="1:101" ht="8.25" customHeight="1">
      <c r="N9" s="54"/>
    </row>
    <row r="10" spans="1:101" ht="36.75" customHeight="1">
      <c r="B10" s="15" t="s">
        <v>156</v>
      </c>
      <c r="C10" s="14"/>
      <c r="D10" s="16"/>
      <c r="E10" s="17"/>
      <c r="F10" s="18"/>
      <c r="J10" s="26"/>
      <c r="N10" s="54"/>
    </row>
    <row r="11" spans="1:101" ht="23.25" customHeight="1">
      <c r="B11" s="49" t="s">
        <v>164</v>
      </c>
      <c r="C11" s="14"/>
      <c r="D11" s="16"/>
      <c r="E11" s="17"/>
      <c r="F11" s="18"/>
      <c r="J11" s="26"/>
      <c r="N11" s="54"/>
    </row>
    <row r="12" spans="1:101" ht="128.25">
      <c r="A12" s="19" t="s">
        <v>165</v>
      </c>
      <c r="B12" s="19" t="s">
        <v>166</v>
      </c>
      <c r="C12" s="19" t="s">
        <v>171</v>
      </c>
      <c r="D12" s="20" t="s">
        <v>157</v>
      </c>
      <c r="E12" s="19" t="s">
        <v>167</v>
      </c>
      <c r="F12" s="21" t="s">
        <v>158</v>
      </c>
      <c r="G12" s="22" t="s">
        <v>170</v>
      </c>
      <c r="H12" s="23" t="s">
        <v>168</v>
      </c>
      <c r="I12" s="23" t="s">
        <v>159</v>
      </c>
      <c r="J12" s="23" t="s">
        <v>160</v>
      </c>
      <c r="K12" s="23" t="s">
        <v>161</v>
      </c>
      <c r="L12" s="23" t="s">
        <v>162</v>
      </c>
      <c r="M12" s="44" t="s">
        <v>163</v>
      </c>
      <c r="N12" s="50" t="s">
        <v>172</v>
      </c>
    </row>
    <row r="13" spans="1:101" s="7" customFormat="1" ht="35.450000000000003" customHeight="1">
      <c r="A13" s="46">
        <v>1</v>
      </c>
      <c r="B13" s="24" t="s">
        <v>7</v>
      </c>
      <c r="C13" s="24" t="s">
        <v>0</v>
      </c>
      <c r="D13" s="24" t="s">
        <v>8</v>
      </c>
      <c r="E13" s="24" t="s">
        <v>9</v>
      </c>
      <c r="F13" s="8">
        <v>10080</v>
      </c>
      <c r="G13" s="5" t="s">
        <v>5</v>
      </c>
      <c r="H13" s="27">
        <v>10080</v>
      </c>
      <c r="I13" s="28">
        <v>11188.8</v>
      </c>
      <c r="J13" s="28"/>
      <c r="K13" s="28"/>
      <c r="L13" s="28"/>
      <c r="M13" s="39">
        <f t="shared" ref="M13:M32" si="0">SUM(H13:L13)</f>
        <v>21268.799999999999</v>
      </c>
      <c r="N13" s="51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</row>
    <row r="14" spans="1:101" s="7" customFormat="1" ht="40.5" customHeight="1">
      <c r="A14" s="46">
        <v>2</v>
      </c>
      <c r="B14" s="24" t="s">
        <v>10</v>
      </c>
      <c r="C14" s="24" t="s">
        <v>1</v>
      </c>
      <c r="D14" s="24" t="s">
        <v>9</v>
      </c>
      <c r="E14" s="24" t="s">
        <v>9</v>
      </c>
      <c r="F14" s="8">
        <v>10080</v>
      </c>
      <c r="G14" s="5" t="s">
        <v>5</v>
      </c>
      <c r="H14" s="27">
        <v>10080</v>
      </c>
      <c r="I14" s="28">
        <v>11188.8</v>
      </c>
      <c r="J14" s="28"/>
      <c r="K14" s="28"/>
      <c r="L14" s="28"/>
      <c r="M14" s="39">
        <f t="shared" si="0"/>
        <v>21268.799999999999</v>
      </c>
      <c r="N14" s="51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</row>
    <row r="15" spans="1:101" s="7" customFormat="1" ht="35.450000000000003" customHeight="1">
      <c r="A15" s="46">
        <v>3</v>
      </c>
      <c r="B15" s="24" t="s">
        <v>11</v>
      </c>
      <c r="C15" s="24" t="s">
        <v>2</v>
      </c>
      <c r="D15" s="24" t="s">
        <v>12</v>
      </c>
      <c r="E15" s="24" t="s">
        <v>4</v>
      </c>
      <c r="F15" s="8">
        <v>10080</v>
      </c>
      <c r="G15" s="5" t="s">
        <v>5</v>
      </c>
      <c r="H15" s="27">
        <v>10080</v>
      </c>
      <c r="I15" s="28"/>
      <c r="J15" s="28">
        <v>201.6</v>
      </c>
      <c r="K15" s="28"/>
      <c r="L15" s="28"/>
      <c r="M15" s="39">
        <f t="shared" si="0"/>
        <v>10281.6</v>
      </c>
      <c r="N15" s="51">
        <v>2013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</row>
    <row r="16" spans="1:101" s="7" customFormat="1" ht="35.450000000000003" customHeight="1">
      <c r="A16" s="46">
        <v>4</v>
      </c>
      <c r="B16" s="24" t="s">
        <v>37</v>
      </c>
      <c r="C16" s="24" t="s">
        <v>38</v>
      </c>
      <c r="D16" s="24" t="s">
        <v>39</v>
      </c>
      <c r="E16" s="24" t="s">
        <v>40</v>
      </c>
      <c r="F16" s="8">
        <v>540</v>
      </c>
      <c r="G16" s="5" t="s">
        <v>5</v>
      </c>
      <c r="H16" s="27">
        <v>540</v>
      </c>
      <c r="I16" s="28">
        <v>1398.6</v>
      </c>
      <c r="J16" s="28">
        <v>1549.8</v>
      </c>
      <c r="K16" s="28">
        <v>1701</v>
      </c>
      <c r="L16" s="28"/>
      <c r="M16" s="41">
        <f t="shared" si="0"/>
        <v>5189.3999999999996</v>
      </c>
      <c r="N16" s="51" t="s">
        <v>175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</row>
    <row r="17" spans="1:101" s="7" customFormat="1" ht="35.450000000000003" customHeight="1">
      <c r="A17" s="46">
        <v>5</v>
      </c>
      <c r="B17" s="24" t="s">
        <v>31</v>
      </c>
      <c r="C17" s="24" t="s">
        <v>32</v>
      </c>
      <c r="D17" s="24" t="s">
        <v>33</v>
      </c>
      <c r="E17" s="24" t="s">
        <v>18</v>
      </c>
      <c r="F17" s="8">
        <v>540</v>
      </c>
      <c r="G17" s="5" t="s">
        <v>5</v>
      </c>
      <c r="H17" s="27">
        <v>540</v>
      </c>
      <c r="I17" s="28">
        <v>599.4</v>
      </c>
      <c r="J17" s="28">
        <v>664.2</v>
      </c>
      <c r="K17" s="28">
        <v>729</v>
      </c>
      <c r="L17" s="28">
        <v>599.4</v>
      </c>
      <c r="M17" s="41">
        <f t="shared" si="0"/>
        <v>3132.0000000000005</v>
      </c>
      <c r="N17" s="51" t="s">
        <v>173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</row>
    <row r="18" spans="1:101" s="7" customFormat="1" ht="35.450000000000003" customHeight="1">
      <c r="A18" s="46">
        <v>6</v>
      </c>
      <c r="B18" s="24" t="s">
        <v>44</v>
      </c>
      <c r="C18" s="24" t="s">
        <v>45</v>
      </c>
      <c r="D18" s="24" t="s">
        <v>46</v>
      </c>
      <c r="E18" s="24" t="s">
        <v>15</v>
      </c>
      <c r="F18" s="8">
        <v>540</v>
      </c>
      <c r="G18" s="5" t="s">
        <v>5</v>
      </c>
      <c r="H18" s="27">
        <v>540</v>
      </c>
      <c r="I18" s="28">
        <v>599.4</v>
      </c>
      <c r="J18" s="28">
        <v>664.2</v>
      </c>
      <c r="K18" s="28">
        <v>729</v>
      </c>
      <c r="L18" s="28">
        <v>599.4</v>
      </c>
      <c r="M18" s="41">
        <f t="shared" si="0"/>
        <v>3132.0000000000005</v>
      </c>
      <c r="N18" s="51" t="s">
        <v>173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</row>
    <row r="19" spans="1:101" s="12" customFormat="1" ht="35.450000000000003" customHeight="1">
      <c r="A19" s="46">
        <v>7</v>
      </c>
      <c r="B19" s="24" t="s">
        <v>64</v>
      </c>
      <c r="C19" s="24" t="s">
        <v>65</v>
      </c>
      <c r="D19" s="24" t="s">
        <v>66</v>
      </c>
      <c r="E19" s="24" t="s">
        <v>15</v>
      </c>
      <c r="F19" s="8">
        <v>540</v>
      </c>
      <c r="G19" s="5" t="s">
        <v>5</v>
      </c>
      <c r="H19" s="27">
        <v>540</v>
      </c>
      <c r="I19" s="28">
        <v>599.4</v>
      </c>
      <c r="J19" s="28">
        <v>664.2</v>
      </c>
      <c r="K19" s="28">
        <v>729</v>
      </c>
      <c r="L19" s="28">
        <v>599.4</v>
      </c>
      <c r="M19" s="41">
        <f t="shared" si="0"/>
        <v>3132.0000000000005</v>
      </c>
      <c r="N19" s="51" t="s">
        <v>173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</row>
    <row r="20" spans="1:101" s="7" customFormat="1" ht="35.450000000000003" customHeight="1">
      <c r="A20" s="46">
        <v>8</v>
      </c>
      <c r="B20" s="24" t="s">
        <v>61</v>
      </c>
      <c r="C20" s="24" t="s">
        <v>62</v>
      </c>
      <c r="D20" s="24" t="s">
        <v>63</v>
      </c>
      <c r="E20" s="24" t="s">
        <v>15</v>
      </c>
      <c r="F20" s="8">
        <v>540</v>
      </c>
      <c r="G20" s="5" t="s">
        <v>5</v>
      </c>
      <c r="H20" s="27">
        <v>540</v>
      </c>
      <c r="I20" s="28">
        <v>599.4</v>
      </c>
      <c r="J20" s="28">
        <v>664.2</v>
      </c>
      <c r="K20" s="28"/>
      <c r="L20" s="28"/>
      <c r="M20" s="41">
        <f t="shared" si="0"/>
        <v>1803.6000000000001</v>
      </c>
      <c r="N20" s="51">
        <v>2013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</row>
    <row r="21" spans="1:101" s="7" customFormat="1" ht="35.450000000000003" customHeight="1">
      <c r="A21" s="46">
        <v>9</v>
      </c>
      <c r="B21" s="24" t="s">
        <v>13</v>
      </c>
      <c r="C21" s="24" t="s">
        <v>3</v>
      </c>
      <c r="D21" s="24" t="s">
        <v>14</v>
      </c>
      <c r="E21" s="24" t="s">
        <v>15</v>
      </c>
      <c r="F21" s="8">
        <v>540</v>
      </c>
      <c r="G21" s="5" t="s">
        <v>5</v>
      </c>
      <c r="H21" s="27">
        <v>540</v>
      </c>
      <c r="I21" s="28">
        <v>599.4</v>
      </c>
      <c r="J21" s="28">
        <v>664.2</v>
      </c>
      <c r="K21" s="33">
        <v>729</v>
      </c>
      <c r="L21" s="28">
        <v>5.4</v>
      </c>
      <c r="M21" s="39">
        <f t="shared" si="0"/>
        <v>2538.0000000000005</v>
      </c>
      <c r="N21" s="51" t="s">
        <v>173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</row>
    <row r="22" spans="1:101" s="7" customFormat="1" ht="35.450000000000003" customHeight="1">
      <c r="A22" s="46">
        <v>10</v>
      </c>
      <c r="B22" s="24" t="s">
        <v>19</v>
      </c>
      <c r="C22" s="24" t="s">
        <v>20</v>
      </c>
      <c r="D22" s="24" t="s">
        <v>21</v>
      </c>
      <c r="E22" s="24" t="s">
        <v>15</v>
      </c>
      <c r="F22" s="8">
        <v>540</v>
      </c>
      <c r="G22" s="5" t="s">
        <v>5</v>
      </c>
      <c r="H22" s="27">
        <v>540</v>
      </c>
      <c r="I22" s="28">
        <v>599.4</v>
      </c>
      <c r="J22" s="28">
        <v>664.2</v>
      </c>
      <c r="K22" s="28">
        <v>48.6</v>
      </c>
      <c r="L22" s="28"/>
      <c r="M22" s="39">
        <f t="shared" si="0"/>
        <v>1852.2</v>
      </c>
      <c r="N22" s="51" t="s">
        <v>174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</row>
    <row r="23" spans="1:101" s="7" customFormat="1" ht="35.450000000000003" customHeight="1">
      <c r="A23" s="46">
        <v>11</v>
      </c>
      <c r="B23" s="24" t="s">
        <v>41</v>
      </c>
      <c r="C23" s="24" t="s">
        <v>42</v>
      </c>
      <c r="D23" s="24" t="s">
        <v>43</v>
      </c>
      <c r="E23" s="24" t="s">
        <v>15</v>
      </c>
      <c r="F23" s="8">
        <v>540</v>
      </c>
      <c r="G23" s="5" t="s">
        <v>5</v>
      </c>
      <c r="H23" s="27">
        <v>540</v>
      </c>
      <c r="I23" s="28">
        <v>599.4</v>
      </c>
      <c r="J23" s="28">
        <v>664.2</v>
      </c>
      <c r="K23" s="28">
        <v>729</v>
      </c>
      <c r="L23" s="28"/>
      <c r="M23" s="41">
        <f t="shared" si="0"/>
        <v>2532.6000000000004</v>
      </c>
      <c r="N23" s="51" t="s">
        <v>174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</row>
    <row r="24" spans="1:101" s="7" customFormat="1" ht="35.450000000000003" customHeight="1">
      <c r="A24" s="46">
        <v>12</v>
      </c>
      <c r="B24" s="24" t="s">
        <v>69</v>
      </c>
      <c r="C24" s="24" t="s">
        <v>70</v>
      </c>
      <c r="D24" s="24" t="s">
        <v>71</v>
      </c>
      <c r="E24" s="24" t="s">
        <v>18</v>
      </c>
      <c r="F24" s="8">
        <v>540</v>
      </c>
      <c r="G24" s="5" t="s">
        <v>5</v>
      </c>
      <c r="H24" s="27">
        <v>540</v>
      </c>
      <c r="I24" s="28">
        <v>599.4</v>
      </c>
      <c r="J24" s="28">
        <v>664.2</v>
      </c>
      <c r="K24" s="28"/>
      <c r="L24" s="28">
        <v>599.4</v>
      </c>
      <c r="M24" s="41">
        <f t="shared" si="0"/>
        <v>2403</v>
      </c>
      <c r="N24" s="51" t="s">
        <v>176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</row>
    <row r="25" spans="1:101" s="7" customFormat="1" ht="35.450000000000003" customHeight="1">
      <c r="A25" s="46">
        <v>13</v>
      </c>
      <c r="B25" s="24" t="s">
        <v>22</v>
      </c>
      <c r="C25" s="24" t="s">
        <v>23</v>
      </c>
      <c r="D25" s="24" t="s">
        <v>24</v>
      </c>
      <c r="E25" s="24" t="s">
        <v>18</v>
      </c>
      <c r="F25" s="8">
        <v>540</v>
      </c>
      <c r="G25" s="5" t="s">
        <v>5</v>
      </c>
      <c r="H25" s="27">
        <v>540</v>
      </c>
      <c r="I25" s="28"/>
      <c r="J25" s="28"/>
      <c r="K25" s="28"/>
      <c r="L25" s="28">
        <v>540</v>
      </c>
      <c r="M25" s="41">
        <f t="shared" si="0"/>
        <v>1080</v>
      </c>
      <c r="N25" s="51">
        <v>2011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</row>
    <row r="26" spans="1:101" s="7" customFormat="1" ht="35.450000000000003" customHeight="1">
      <c r="A26" s="46">
        <v>14</v>
      </c>
      <c r="B26" s="24" t="s">
        <v>34</v>
      </c>
      <c r="C26" s="24" t="s">
        <v>35</v>
      </c>
      <c r="D26" s="24" t="s">
        <v>36</v>
      </c>
      <c r="E26" s="24" t="s">
        <v>15</v>
      </c>
      <c r="F26" s="8">
        <v>540</v>
      </c>
      <c r="G26" s="5" t="s">
        <v>5</v>
      </c>
      <c r="H26" s="27">
        <v>540</v>
      </c>
      <c r="I26" s="28">
        <v>599.4</v>
      </c>
      <c r="J26" s="28">
        <v>664.2</v>
      </c>
      <c r="K26" s="28"/>
      <c r="L26" s="28">
        <v>5.4</v>
      </c>
      <c r="M26" s="41">
        <f t="shared" si="0"/>
        <v>1809.0000000000002</v>
      </c>
      <c r="N26" s="51">
        <v>2013</v>
      </c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12" customFormat="1" ht="42" customHeight="1">
      <c r="A27" s="46">
        <v>15</v>
      </c>
      <c r="B27" s="24" t="s">
        <v>50</v>
      </c>
      <c r="C27" s="24" t="s">
        <v>51</v>
      </c>
      <c r="D27" s="24" t="s">
        <v>36</v>
      </c>
      <c r="E27" s="24" t="s">
        <v>15</v>
      </c>
      <c r="F27" s="8">
        <v>540</v>
      </c>
      <c r="G27" s="5" t="s">
        <v>5</v>
      </c>
      <c r="H27" s="27">
        <v>540</v>
      </c>
      <c r="I27" s="28">
        <v>599.4</v>
      </c>
      <c r="J27" s="28">
        <v>664.2</v>
      </c>
      <c r="K27" s="28"/>
      <c r="L27" s="28"/>
      <c r="M27" s="41">
        <f t="shared" si="0"/>
        <v>1803.6000000000001</v>
      </c>
      <c r="N27" s="51">
        <v>2013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</row>
    <row r="28" spans="1:101" s="7" customFormat="1" ht="35.450000000000003" customHeight="1">
      <c r="A28" s="46">
        <v>16</v>
      </c>
      <c r="B28" s="24" t="s">
        <v>58</v>
      </c>
      <c r="C28" s="24" t="s">
        <v>59</v>
      </c>
      <c r="D28" s="24" t="s">
        <v>60</v>
      </c>
      <c r="E28" s="24" t="s">
        <v>15</v>
      </c>
      <c r="F28" s="8">
        <v>540</v>
      </c>
      <c r="G28" s="5" t="s">
        <v>5</v>
      </c>
      <c r="H28" s="27">
        <v>540</v>
      </c>
      <c r="I28" s="28">
        <v>599.4</v>
      </c>
      <c r="J28" s="28">
        <v>664.2</v>
      </c>
      <c r="K28" s="28"/>
      <c r="L28" s="28"/>
      <c r="M28" s="41">
        <f t="shared" si="0"/>
        <v>1803.6000000000001</v>
      </c>
      <c r="N28" s="51">
        <v>2013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</row>
    <row r="29" spans="1:101" s="7" customFormat="1" ht="35.450000000000003" customHeight="1">
      <c r="A29" s="46">
        <v>17</v>
      </c>
      <c r="B29" s="24" t="s">
        <v>28</v>
      </c>
      <c r="C29" s="24" t="s">
        <v>29</v>
      </c>
      <c r="D29" s="24" t="s">
        <v>30</v>
      </c>
      <c r="E29" s="24" t="s">
        <v>18</v>
      </c>
      <c r="F29" s="8">
        <v>540</v>
      </c>
      <c r="G29" s="5" t="s">
        <v>5</v>
      </c>
      <c r="H29" s="27">
        <v>540</v>
      </c>
      <c r="I29" s="28">
        <v>2.4</v>
      </c>
      <c r="J29" s="28">
        <v>4.8</v>
      </c>
      <c r="K29" s="28"/>
      <c r="L29" s="28"/>
      <c r="M29" s="41">
        <f t="shared" si="0"/>
        <v>547.19999999999993</v>
      </c>
      <c r="N29" s="51">
        <v>2013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</row>
    <row r="30" spans="1:101" s="7" customFormat="1" ht="35.450000000000003" customHeight="1">
      <c r="A30" s="46">
        <v>18</v>
      </c>
      <c r="B30" s="24" t="s">
        <v>47</v>
      </c>
      <c r="C30" s="24" t="s">
        <v>48</v>
      </c>
      <c r="D30" s="24" t="s">
        <v>49</v>
      </c>
      <c r="E30" s="24" t="s">
        <v>15</v>
      </c>
      <c r="F30" s="8">
        <v>540</v>
      </c>
      <c r="G30" s="5" t="s">
        <v>5</v>
      </c>
      <c r="H30" s="27">
        <v>540</v>
      </c>
      <c r="I30" s="28">
        <v>599.4</v>
      </c>
      <c r="J30" s="28"/>
      <c r="K30" s="28"/>
      <c r="L30" s="28">
        <v>599.4</v>
      </c>
      <c r="M30" s="41">
        <f t="shared" si="0"/>
        <v>1738.8000000000002</v>
      </c>
      <c r="N30" s="51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</row>
    <row r="31" spans="1:101" s="7" customFormat="1" ht="35.450000000000003" customHeight="1">
      <c r="A31" s="46">
        <v>19</v>
      </c>
      <c r="B31" s="24" t="s">
        <v>52</v>
      </c>
      <c r="C31" s="24" t="s">
        <v>53</v>
      </c>
      <c r="D31" s="24" t="s">
        <v>54</v>
      </c>
      <c r="E31" s="24" t="s">
        <v>15</v>
      </c>
      <c r="F31" s="8">
        <v>540</v>
      </c>
      <c r="G31" s="5" t="s">
        <v>5</v>
      </c>
      <c r="H31" s="27">
        <v>540</v>
      </c>
      <c r="I31" s="28">
        <v>599.4</v>
      </c>
      <c r="J31" s="28"/>
      <c r="K31" s="28"/>
      <c r="L31" s="28"/>
      <c r="M31" s="41">
        <f t="shared" si="0"/>
        <v>1139.4000000000001</v>
      </c>
      <c r="N31" s="51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</row>
    <row r="32" spans="1:101" s="7" customFormat="1" ht="35.450000000000003" customHeight="1">
      <c r="A32" s="46">
        <v>20</v>
      </c>
      <c r="B32" s="24" t="s">
        <v>55</v>
      </c>
      <c r="C32" s="24" t="s">
        <v>56</v>
      </c>
      <c r="D32" s="24" t="s">
        <v>57</v>
      </c>
      <c r="E32" s="24" t="s">
        <v>15</v>
      </c>
      <c r="F32" s="8">
        <v>540</v>
      </c>
      <c r="G32" s="5" t="s">
        <v>5</v>
      </c>
      <c r="H32" s="27">
        <v>540</v>
      </c>
      <c r="I32" s="28">
        <v>599.4</v>
      </c>
      <c r="J32" s="28"/>
      <c r="K32" s="28"/>
      <c r="L32" s="28"/>
      <c r="M32" s="41">
        <f t="shared" si="0"/>
        <v>1139.4000000000001</v>
      </c>
      <c r="N32" s="51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</row>
    <row r="33" spans="1:101" s="7" customFormat="1" ht="35.450000000000003" customHeight="1">
      <c r="A33" s="46">
        <v>21</v>
      </c>
      <c r="B33" s="24" t="s">
        <v>16</v>
      </c>
      <c r="C33" s="24" t="s">
        <v>17</v>
      </c>
      <c r="D33" s="48" t="s">
        <v>79</v>
      </c>
      <c r="E33" s="24" t="s">
        <v>15</v>
      </c>
      <c r="F33" s="8">
        <v>540</v>
      </c>
      <c r="G33" s="5" t="s">
        <v>5</v>
      </c>
      <c r="H33" s="27">
        <v>540</v>
      </c>
      <c r="I33" s="28">
        <v>59.4</v>
      </c>
      <c r="J33" s="28">
        <v>59.4</v>
      </c>
      <c r="K33" s="28"/>
      <c r="L33" s="28"/>
      <c r="M33" s="41"/>
      <c r="N33" s="51">
        <v>2013</v>
      </c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</row>
    <row r="34" spans="1:101" s="7" customFormat="1" ht="35.450000000000003" customHeight="1">
      <c r="A34" s="46">
        <v>22</v>
      </c>
      <c r="B34" s="24" t="s">
        <v>67</v>
      </c>
      <c r="C34" s="24" t="s">
        <v>68</v>
      </c>
      <c r="D34" s="24">
        <v>177106</v>
      </c>
      <c r="E34" s="24" t="s">
        <v>15</v>
      </c>
      <c r="F34" s="8">
        <v>540</v>
      </c>
      <c r="G34" s="5" t="s">
        <v>5</v>
      </c>
      <c r="H34" s="27">
        <v>540</v>
      </c>
      <c r="I34" s="28"/>
      <c r="J34" s="28"/>
      <c r="K34" s="28"/>
      <c r="L34" s="28"/>
      <c r="M34" s="41">
        <f>SUM(H34:L34)</f>
        <v>540</v>
      </c>
      <c r="N34" s="51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</row>
    <row r="35" spans="1:101" s="11" customFormat="1" ht="35.450000000000003" customHeight="1">
      <c r="A35" s="46">
        <v>23</v>
      </c>
      <c r="B35" s="24" t="s">
        <v>25</v>
      </c>
      <c r="C35" s="24" t="s">
        <v>26</v>
      </c>
      <c r="D35" s="24" t="s">
        <v>27</v>
      </c>
      <c r="E35" s="24" t="s">
        <v>18</v>
      </c>
      <c r="F35" s="8">
        <v>540</v>
      </c>
      <c r="G35" s="5" t="s">
        <v>5</v>
      </c>
      <c r="H35" s="27">
        <v>540</v>
      </c>
      <c r="I35" s="29"/>
      <c r="J35" s="29"/>
      <c r="K35" s="29"/>
      <c r="L35" s="29"/>
      <c r="M35" s="42">
        <f>SUM(H35:L35)</f>
        <v>540</v>
      </c>
      <c r="N35" s="53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</row>
    <row r="36" spans="1:10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</row>
    <row r="37" spans="1:10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</row>
    <row r="38" spans="1:10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</row>
    <row r="39" spans="1:10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</row>
    <row r="47" spans="1:10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</row>
    <row r="48" spans="1:10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</row>
    <row r="49" spans="1:20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</row>
    <row r="50" spans="1:20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</row>
    <row r="51" spans="1:20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</row>
    <row r="52" spans="1:20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</row>
    <row r="53" spans="1:20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</row>
    <row r="54" spans="1:20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</row>
    <row r="55" spans="1:20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</row>
    <row r="56" spans="1:20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</row>
    <row r="57" spans="1:20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</row>
    <row r="58" spans="1:20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</row>
    <row r="59" spans="1:20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</row>
    <row r="60" spans="1:20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</row>
    <row r="61" spans="1:20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</row>
    <row r="62" spans="1:20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</row>
    <row r="63" spans="1:20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</row>
    <row r="64" spans="1:20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</row>
    <row r="65" spans="1:20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</row>
    <row r="66" spans="1:20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</row>
    <row r="67" spans="1:20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</row>
    <row r="68" spans="1:20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</row>
    <row r="69" spans="1:20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</row>
    <row r="70" spans="1:20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</row>
    <row r="71" spans="1:20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</row>
    <row r="72" spans="1:20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</row>
    <row r="73" spans="1:20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</row>
    <row r="74" spans="1:20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</row>
    <row r="75" spans="1:20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</row>
    <row r="76" spans="1:20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</row>
    <row r="77" spans="1:20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</row>
    <row r="78" spans="1:20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W16"/>
  <sheetViews>
    <sheetView workbookViewId="0">
      <selection activeCell="I20" sqref="I20"/>
    </sheetView>
  </sheetViews>
  <sheetFormatPr defaultRowHeight="15"/>
  <cols>
    <col min="3" max="3" width="15.28515625" customWidth="1"/>
    <col min="4" max="4" width="14.5703125" customWidth="1"/>
    <col min="6" max="6" width="11.7109375" customWidth="1"/>
    <col min="7" max="7" width="11.85546875" customWidth="1"/>
    <col min="8" max="8" width="12" customWidth="1"/>
    <col min="9" max="9" width="11.42578125" customWidth="1"/>
    <col min="10" max="10" width="12.5703125" customWidth="1"/>
    <col min="11" max="11" width="11.5703125" customWidth="1"/>
    <col min="12" max="12" width="10.7109375" customWidth="1"/>
    <col min="13" max="13" width="11.140625" customWidth="1"/>
  </cols>
  <sheetData>
    <row r="1" spans="1:101">
      <c r="N1" s="54"/>
    </row>
    <row r="2" spans="1:101">
      <c r="N2" s="54"/>
    </row>
    <row r="3" spans="1:101">
      <c r="N3" s="54"/>
    </row>
    <row r="4" spans="1:101">
      <c r="N4" s="54"/>
    </row>
    <row r="5" spans="1:101">
      <c r="N5" s="54"/>
    </row>
    <row r="6" spans="1:101">
      <c r="N6" s="54"/>
    </row>
    <row r="7" spans="1:101" ht="8.25" customHeight="1">
      <c r="N7" s="54"/>
    </row>
    <row r="8" spans="1:101" ht="36.75" customHeight="1">
      <c r="B8" s="15" t="s">
        <v>156</v>
      </c>
      <c r="C8" s="14"/>
      <c r="D8" s="16"/>
      <c r="E8" s="17"/>
      <c r="F8" s="18"/>
      <c r="J8" s="26"/>
      <c r="N8" s="54"/>
    </row>
    <row r="9" spans="1:101" ht="23.25" customHeight="1">
      <c r="B9" s="49" t="s">
        <v>164</v>
      </c>
      <c r="C9" s="14"/>
      <c r="D9" s="16"/>
      <c r="E9" s="17"/>
      <c r="F9" s="18"/>
      <c r="J9" s="26"/>
      <c r="N9" s="54"/>
    </row>
    <row r="10" spans="1:101" ht="114">
      <c r="A10" s="19" t="s">
        <v>165</v>
      </c>
      <c r="B10" s="19" t="s">
        <v>166</v>
      </c>
      <c r="C10" s="19" t="s">
        <v>171</v>
      </c>
      <c r="D10" s="20" t="s">
        <v>157</v>
      </c>
      <c r="E10" s="19" t="s">
        <v>167</v>
      </c>
      <c r="F10" s="21" t="s">
        <v>158</v>
      </c>
      <c r="G10" s="22" t="s">
        <v>170</v>
      </c>
      <c r="H10" s="23" t="s">
        <v>168</v>
      </c>
      <c r="I10" s="23" t="s">
        <v>159</v>
      </c>
      <c r="J10" s="23" t="s">
        <v>160</v>
      </c>
      <c r="K10" s="23" t="s">
        <v>161</v>
      </c>
      <c r="L10" s="23" t="s">
        <v>162</v>
      </c>
      <c r="M10" s="44" t="s">
        <v>163</v>
      </c>
      <c r="N10" s="50" t="s">
        <v>172</v>
      </c>
    </row>
    <row r="11" spans="1:101" s="7" customFormat="1" ht="41.25" customHeight="1">
      <c r="A11" s="46">
        <v>1</v>
      </c>
      <c r="B11" s="24" t="s">
        <v>72</v>
      </c>
      <c r="C11" s="24" t="s">
        <v>73</v>
      </c>
      <c r="D11" s="24" t="s">
        <v>74</v>
      </c>
      <c r="E11" s="24" t="s">
        <v>9</v>
      </c>
      <c r="F11" s="8">
        <v>15120</v>
      </c>
      <c r="G11" s="5" t="s">
        <v>5</v>
      </c>
      <c r="H11" s="27">
        <v>15120</v>
      </c>
      <c r="I11" s="28">
        <v>16783.2</v>
      </c>
      <c r="J11" s="28"/>
      <c r="K11" s="28"/>
      <c r="L11" s="28"/>
      <c r="M11" s="39">
        <f t="shared" ref="M11:M16" si="0">SUM(H11:L11)</f>
        <v>31903.200000000001</v>
      </c>
      <c r="N11" s="51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</row>
    <row r="12" spans="1:101" s="7" customFormat="1" ht="35.450000000000003" customHeight="1">
      <c r="A12" s="46">
        <v>4</v>
      </c>
      <c r="B12" s="24" t="s">
        <v>80</v>
      </c>
      <c r="C12" s="24" t="s">
        <v>81</v>
      </c>
      <c r="D12" s="24" t="s">
        <v>82</v>
      </c>
      <c r="E12" s="24" t="s">
        <v>6</v>
      </c>
      <c r="F12" s="8">
        <v>1890</v>
      </c>
      <c r="G12" s="5" t="s">
        <v>5</v>
      </c>
      <c r="H12" s="27">
        <v>1890</v>
      </c>
      <c r="I12" s="28">
        <v>2097.9</v>
      </c>
      <c r="J12" s="28">
        <v>2324.6999999999998</v>
      </c>
      <c r="K12" s="28">
        <v>2551.5</v>
      </c>
      <c r="L12" s="28">
        <v>2097.9</v>
      </c>
      <c r="M12" s="41">
        <f t="shared" si="0"/>
        <v>10962</v>
      </c>
      <c r="N12" s="51" t="s">
        <v>173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</row>
    <row r="13" spans="1:101" s="7" customFormat="1" ht="35.450000000000003" customHeight="1">
      <c r="A13" s="46">
        <v>3</v>
      </c>
      <c r="B13" s="24" t="s">
        <v>86</v>
      </c>
      <c r="C13" s="24" t="s">
        <v>87</v>
      </c>
      <c r="D13" s="24" t="s">
        <v>88</v>
      </c>
      <c r="E13" s="24" t="s">
        <v>6</v>
      </c>
      <c r="F13" s="8">
        <v>1890</v>
      </c>
      <c r="G13" s="5" t="s">
        <v>5</v>
      </c>
      <c r="H13" s="27">
        <v>1890</v>
      </c>
      <c r="I13" s="28">
        <v>2097.9</v>
      </c>
      <c r="J13" s="28">
        <v>2324.6999999999998</v>
      </c>
      <c r="K13" s="34">
        <v>2551.5</v>
      </c>
      <c r="L13" s="34"/>
      <c r="M13" s="43">
        <f t="shared" si="0"/>
        <v>8864.1</v>
      </c>
      <c r="N13" s="55" t="s">
        <v>174</v>
      </c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</row>
    <row r="14" spans="1:101" s="7" customFormat="1" ht="35.450000000000003" customHeight="1">
      <c r="A14" s="46">
        <v>4</v>
      </c>
      <c r="B14" s="24" t="s">
        <v>83</v>
      </c>
      <c r="C14" s="24" t="s">
        <v>84</v>
      </c>
      <c r="D14" s="24" t="s">
        <v>85</v>
      </c>
      <c r="E14" s="24" t="s">
        <v>6</v>
      </c>
      <c r="F14" s="8">
        <v>1890</v>
      </c>
      <c r="G14" s="5" t="s">
        <v>5</v>
      </c>
      <c r="H14" s="27">
        <v>1890</v>
      </c>
      <c r="I14" s="28">
        <v>2097.9</v>
      </c>
      <c r="J14" s="28">
        <v>2324.6999999999998</v>
      </c>
      <c r="K14" s="28"/>
      <c r="L14" s="28"/>
      <c r="M14" s="41">
        <f t="shared" si="0"/>
        <v>6312.6</v>
      </c>
      <c r="N14" s="51" t="s">
        <v>174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</row>
    <row r="15" spans="1:101" s="7" customFormat="1" ht="35.450000000000003" customHeight="1">
      <c r="A15" s="46">
        <v>5</v>
      </c>
      <c r="B15" s="24" t="s">
        <v>75</v>
      </c>
      <c r="C15" s="24" t="s">
        <v>76</v>
      </c>
      <c r="D15" s="24" t="s">
        <v>14</v>
      </c>
      <c r="E15" s="24" t="s">
        <v>18</v>
      </c>
      <c r="F15" s="8">
        <v>810</v>
      </c>
      <c r="G15" s="5" t="s">
        <v>5</v>
      </c>
      <c r="H15" s="27">
        <v>810</v>
      </c>
      <c r="I15" s="28">
        <v>899.1</v>
      </c>
      <c r="J15" s="28">
        <v>996.3</v>
      </c>
      <c r="K15" s="28"/>
      <c r="L15" s="28"/>
      <c r="M15" s="41">
        <f t="shared" si="0"/>
        <v>2705.3999999999996</v>
      </c>
      <c r="N15" s="51">
        <v>2013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</row>
    <row r="16" spans="1:101" s="7" customFormat="1" ht="35.450000000000003" customHeight="1">
      <c r="A16" s="46">
        <v>6</v>
      </c>
      <c r="B16" s="47" t="s">
        <v>77</v>
      </c>
      <c r="C16" s="24" t="s">
        <v>78</v>
      </c>
      <c r="D16" s="48" t="s">
        <v>79</v>
      </c>
      <c r="E16" s="24" t="s">
        <v>6</v>
      </c>
      <c r="F16" s="8">
        <v>1890</v>
      </c>
      <c r="G16" s="5" t="s">
        <v>5</v>
      </c>
      <c r="H16" s="27">
        <v>1890</v>
      </c>
      <c r="I16" s="28">
        <v>207.9</v>
      </c>
      <c r="J16" s="28">
        <v>207.9</v>
      </c>
      <c r="K16" s="28"/>
      <c r="L16" s="28"/>
      <c r="M16" s="41">
        <f t="shared" si="0"/>
        <v>2305.8000000000002</v>
      </c>
      <c r="N16" s="51">
        <v>2013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X21"/>
  <sheetViews>
    <sheetView topLeftCell="A10" workbookViewId="0">
      <selection activeCell="A18" sqref="A18"/>
    </sheetView>
  </sheetViews>
  <sheetFormatPr defaultRowHeight="15"/>
  <cols>
    <col min="3" max="3" width="16.7109375" customWidth="1"/>
    <col min="4" max="4" width="15.140625" customWidth="1"/>
    <col min="8" max="8" width="12.28515625" customWidth="1"/>
    <col min="9" max="9" width="12" customWidth="1"/>
    <col min="10" max="10" width="12.42578125" customWidth="1"/>
    <col min="11" max="11" width="11.5703125" customWidth="1"/>
    <col min="12" max="12" width="12.7109375" customWidth="1"/>
    <col min="13" max="13" width="11.28515625" customWidth="1"/>
    <col min="14" max="14" width="13" customWidth="1"/>
  </cols>
  <sheetData>
    <row r="1" spans="1:102">
      <c r="O1" s="54"/>
    </row>
    <row r="2" spans="1:102">
      <c r="O2" s="54"/>
    </row>
    <row r="3" spans="1:102">
      <c r="O3" s="54"/>
    </row>
    <row r="4" spans="1:102">
      <c r="O4" s="54"/>
    </row>
    <row r="5" spans="1:102">
      <c r="O5" s="54"/>
    </row>
    <row r="6" spans="1:102">
      <c r="O6" s="54"/>
    </row>
    <row r="7" spans="1:102" ht="8.25" customHeight="1">
      <c r="O7" s="54"/>
    </row>
    <row r="8" spans="1:102" ht="36.75" customHeight="1">
      <c r="B8" s="15" t="s">
        <v>156</v>
      </c>
      <c r="C8" s="14"/>
      <c r="D8" s="16"/>
      <c r="E8" s="17"/>
      <c r="F8" s="18"/>
      <c r="J8" s="26"/>
      <c r="O8" s="54"/>
    </row>
    <row r="9" spans="1:102" ht="23.25" customHeight="1">
      <c r="B9" s="49" t="s">
        <v>164</v>
      </c>
      <c r="C9" s="14"/>
      <c r="D9" s="16"/>
      <c r="E9" s="17"/>
      <c r="F9" s="18"/>
      <c r="J9" s="26"/>
      <c r="O9" s="54"/>
    </row>
    <row r="10" spans="1:102" ht="114">
      <c r="A10" s="19" t="s">
        <v>165</v>
      </c>
      <c r="B10" s="19" t="s">
        <v>166</v>
      </c>
      <c r="C10" s="19" t="s">
        <v>171</v>
      </c>
      <c r="D10" s="20" t="s">
        <v>157</v>
      </c>
      <c r="E10" s="19" t="s">
        <v>167</v>
      </c>
      <c r="F10" s="21" t="s">
        <v>158</v>
      </c>
      <c r="G10" s="22" t="s">
        <v>170</v>
      </c>
      <c r="H10" s="23" t="s">
        <v>168</v>
      </c>
      <c r="I10" s="23" t="s">
        <v>159</v>
      </c>
      <c r="J10" s="23" t="s">
        <v>160</v>
      </c>
      <c r="K10" s="23" t="s">
        <v>161</v>
      </c>
      <c r="L10" s="23" t="s">
        <v>162</v>
      </c>
      <c r="M10" s="35" t="s">
        <v>169</v>
      </c>
      <c r="N10" s="44" t="s">
        <v>163</v>
      </c>
      <c r="O10" s="50" t="s">
        <v>172</v>
      </c>
    </row>
    <row r="11" spans="1:102" s="7" customFormat="1" ht="35.450000000000003" customHeight="1">
      <c r="A11" s="46">
        <v>1</v>
      </c>
      <c r="B11" s="4" t="s">
        <v>94</v>
      </c>
      <c r="C11" s="4" t="s">
        <v>95</v>
      </c>
      <c r="D11" s="4" t="s">
        <v>96</v>
      </c>
      <c r="E11" s="4" t="s">
        <v>97</v>
      </c>
      <c r="F11" s="8">
        <v>1890</v>
      </c>
      <c r="G11" s="5" t="s">
        <v>5</v>
      </c>
      <c r="H11" s="27">
        <v>1890</v>
      </c>
      <c r="I11" s="34">
        <v>2097.9</v>
      </c>
      <c r="J11" s="34">
        <v>2324.6999999999998</v>
      </c>
      <c r="K11" s="34">
        <v>2551.5</v>
      </c>
      <c r="L11" s="34">
        <v>2097.9</v>
      </c>
      <c r="M11" s="37"/>
      <c r="N11" s="43">
        <f t="shared" ref="N11:N15" si="0">SUM(H11:M11)</f>
        <v>10962</v>
      </c>
      <c r="O11" s="55" t="s">
        <v>173</v>
      </c>
    </row>
    <row r="12" spans="1:102" s="7" customFormat="1" ht="35.450000000000003" customHeight="1">
      <c r="A12" s="46">
        <v>2</v>
      </c>
      <c r="B12" s="4" t="s">
        <v>91</v>
      </c>
      <c r="C12" s="4" t="s">
        <v>92</v>
      </c>
      <c r="D12" s="4" t="s">
        <v>93</v>
      </c>
      <c r="E12" s="4" t="s">
        <v>90</v>
      </c>
      <c r="F12" s="8">
        <v>1890</v>
      </c>
      <c r="G12" s="5" t="s">
        <v>5</v>
      </c>
      <c r="H12" s="27">
        <v>1890</v>
      </c>
      <c r="I12" s="34">
        <v>2097.9</v>
      </c>
      <c r="J12" s="34">
        <v>2324.6999999999998</v>
      </c>
      <c r="K12" s="34">
        <v>2551.5</v>
      </c>
      <c r="L12" s="34">
        <v>2097.9</v>
      </c>
      <c r="M12" s="37"/>
      <c r="N12" s="40">
        <f t="shared" si="0"/>
        <v>10962</v>
      </c>
      <c r="O12" s="55" t="s">
        <v>173</v>
      </c>
    </row>
    <row r="13" spans="1:102" s="7" customFormat="1" ht="35.450000000000003" customHeight="1">
      <c r="A13" s="46">
        <v>3</v>
      </c>
      <c r="B13" s="4" t="s">
        <v>101</v>
      </c>
      <c r="C13" s="4" t="s">
        <v>102</v>
      </c>
      <c r="D13" s="4" t="s">
        <v>103</v>
      </c>
      <c r="E13" s="4" t="s">
        <v>89</v>
      </c>
      <c r="F13" s="8">
        <v>1890</v>
      </c>
      <c r="G13" s="5" t="s">
        <v>5</v>
      </c>
      <c r="H13" s="27">
        <v>1890</v>
      </c>
      <c r="I13" s="34">
        <v>2097.9</v>
      </c>
      <c r="J13" s="34">
        <v>2324.6999999999998</v>
      </c>
      <c r="K13" s="34">
        <v>2551.5</v>
      </c>
      <c r="L13" s="34"/>
      <c r="M13" s="37">
        <v>1000</v>
      </c>
      <c r="N13" s="40">
        <f t="shared" si="0"/>
        <v>9864.1</v>
      </c>
      <c r="O13" s="55" t="s">
        <v>175</v>
      </c>
    </row>
    <row r="14" spans="1:102" s="7" customFormat="1" ht="35.450000000000003" customHeight="1">
      <c r="A14" s="46">
        <v>4</v>
      </c>
      <c r="B14" s="4" t="s">
        <v>98</v>
      </c>
      <c r="C14" s="4" t="s">
        <v>99</v>
      </c>
      <c r="D14" s="4" t="s">
        <v>100</v>
      </c>
      <c r="E14" s="4" t="s">
        <v>89</v>
      </c>
      <c r="F14" s="8">
        <v>1890</v>
      </c>
      <c r="G14" s="5" t="s">
        <v>5</v>
      </c>
      <c r="H14" s="27">
        <v>1890</v>
      </c>
      <c r="I14" s="34">
        <v>2097.9</v>
      </c>
      <c r="J14" s="34">
        <v>2324.6999999999998</v>
      </c>
      <c r="K14" s="34">
        <v>2551.5</v>
      </c>
      <c r="L14" s="34"/>
      <c r="M14" s="37"/>
      <c r="N14" s="43">
        <f t="shared" si="0"/>
        <v>8864.1</v>
      </c>
      <c r="O14" s="55" t="s">
        <v>175</v>
      </c>
    </row>
    <row r="15" spans="1:102" s="7" customFormat="1" ht="35.450000000000003" customHeight="1">
      <c r="A15" s="46">
        <v>5</v>
      </c>
      <c r="B15" s="4" t="s">
        <v>107</v>
      </c>
      <c r="C15" s="4" t="s">
        <v>108</v>
      </c>
      <c r="D15" s="4" t="s">
        <v>109</v>
      </c>
      <c r="E15" s="4" t="s">
        <v>110</v>
      </c>
      <c r="F15" s="8">
        <v>1890</v>
      </c>
      <c r="G15" s="5" t="s">
        <v>5</v>
      </c>
      <c r="H15" s="27">
        <v>1890</v>
      </c>
      <c r="I15" s="28">
        <v>37.799999999999997</v>
      </c>
      <c r="J15" s="28"/>
      <c r="K15" s="28"/>
      <c r="L15" s="28"/>
      <c r="M15" s="36"/>
      <c r="N15" s="41">
        <f t="shared" si="0"/>
        <v>1927.8</v>
      </c>
      <c r="O15" s="5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</row>
    <row r="16" spans="1:102" s="7" customFormat="1" ht="35.450000000000003" customHeight="1">
      <c r="A16" s="46">
        <v>6</v>
      </c>
      <c r="B16" s="4" t="s">
        <v>104</v>
      </c>
      <c r="C16" s="4" t="s">
        <v>105</v>
      </c>
      <c r="D16" s="4" t="s">
        <v>106</v>
      </c>
      <c r="E16" s="4" t="s">
        <v>89</v>
      </c>
      <c r="F16" s="8">
        <v>1890</v>
      </c>
      <c r="G16" s="5" t="s">
        <v>5</v>
      </c>
      <c r="H16" s="27">
        <v>1890</v>
      </c>
      <c r="I16" s="34"/>
      <c r="J16" s="34"/>
      <c r="K16" s="34"/>
      <c r="L16" s="34"/>
      <c r="M16" s="37"/>
      <c r="N16" s="43">
        <f t="shared" ref="N16:N21" si="1">SUM(H16:M16)</f>
        <v>1890</v>
      </c>
      <c r="O16" s="55"/>
    </row>
    <row r="17" spans="1:102" s="7" customFormat="1" ht="42" customHeight="1">
      <c r="A17" s="46">
        <v>7</v>
      </c>
      <c r="B17" s="4" t="s">
        <v>112</v>
      </c>
      <c r="C17" s="4" t="s">
        <v>113</v>
      </c>
      <c r="D17" s="4" t="s">
        <v>114</v>
      </c>
      <c r="E17" s="4" t="s">
        <v>115</v>
      </c>
      <c r="F17" s="8">
        <v>1890</v>
      </c>
      <c r="G17" s="5" t="s">
        <v>5</v>
      </c>
      <c r="H17" s="27">
        <v>1890</v>
      </c>
      <c r="I17" s="28"/>
      <c r="J17" s="28"/>
      <c r="K17" s="28"/>
      <c r="L17" s="28"/>
      <c r="M17" s="36"/>
      <c r="N17" s="41">
        <f t="shared" si="1"/>
        <v>1890</v>
      </c>
      <c r="O17" s="5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</row>
    <row r="18" spans="1:102" s="7" customFormat="1" ht="41.25" customHeight="1">
      <c r="A18" s="46">
        <v>8</v>
      </c>
      <c r="B18" s="4" t="s">
        <v>116</v>
      </c>
      <c r="C18" s="4" t="s">
        <v>117</v>
      </c>
      <c r="D18" s="4" t="s">
        <v>118</v>
      </c>
      <c r="E18" s="4" t="s">
        <v>89</v>
      </c>
      <c r="F18" s="8">
        <v>1890</v>
      </c>
      <c r="G18" s="5" t="s">
        <v>5</v>
      </c>
      <c r="H18" s="27">
        <v>1890</v>
      </c>
      <c r="I18" s="30"/>
      <c r="J18" s="30"/>
      <c r="K18" s="30"/>
      <c r="L18" s="30"/>
      <c r="M18" s="38"/>
      <c r="N18" s="41">
        <f t="shared" si="1"/>
        <v>1890</v>
      </c>
      <c r="O18" s="5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</row>
    <row r="19" spans="1:102" s="7" customFormat="1" ht="40.5" customHeight="1">
      <c r="A19" s="46">
        <v>9</v>
      </c>
      <c r="B19" s="4" t="s">
        <v>119</v>
      </c>
      <c r="C19" s="4" t="s">
        <v>120</v>
      </c>
      <c r="D19" s="4" t="s">
        <v>118</v>
      </c>
      <c r="E19" s="4" t="s">
        <v>89</v>
      </c>
      <c r="F19" s="8">
        <v>1890</v>
      </c>
      <c r="G19" s="5" t="s">
        <v>5</v>
      </c>
      <c r="H19" s="27">
        <v>1890</v>
      </c>
      <c r="I19" s="28"/>
      <c r="J19" s="28"/>
      <c r="K19" s="28"/>
      <c r="L19" s="28"/>
      <c r="M19" s="36"/>
      <c r="N19" s="41">
        <f t="shared" si="1"/>
        <v>1890</v>
      </c>
      <c r="O19" s="51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</row>
    <row r="20" spans="1:102" s="7" customFormat="1" ht="35.450000000000003" customHeight="1">
      <c r="A20" s="46">
        <v>10</v>
      </c>
      <c r="B20" s="4" t="s">
        <v>121</v>
      </c>
      <c r="C20" s="4" t="s">
        <v>122</v>
      </c>
      <c r="D20" s="4" t="s">
        <v>118</v>
      </c>
      <c r="E20" s="4" t="s">
        <v>89</v>
      </c>
      <c r="F20" s="13">
        <v>1890</v>
      </c>
      <c r="G20" s="5" t="s">
        <v>5</v>
      </c>
      <c r="H20" s="31">
        <v>1890</v>
      </c>
      <c r="I20" s="34"/>
      <c r="J20" s="34"/>
      <c r="K20" s="34"/>
      <c r="L20" s="34"/>
      <c r="M20" s="37"/>
      <c r="N20" s="43">
        <f t="shared" si="1"/>
        <v>1890</v>
      </c>
      <c r="O20" s="55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</row>
    <row r="21" spans="1:102" s="7" customFormat="1" ht="35.450000000000003" customHeight="1">
      <c r="A21" s="46">
        <v>11</v>
      </c>
      <c r="B21" s="4" t="s">
        <v>123</v>
      </c>
      <c r="C21" s="4" t="s">
        <v>124</v>
      </c>
      <c r="D21" s="4" t="s">
        <v>125</v>
      </c>
      <c r="E21" s="4" t="s">
        <v>89</v>
      </c>
      <c r="F21" s="25">
        <v>1890</v>
      </c>
      <c r="G21" s="5" t="s">
        <v>5</v>
      </c>
      <c r="H21" s="32">
        <v>1890</v>
      </c>
      <c r="I21" s="34"/>
      <c r="J21" s="34"/>
      <c r="K21" s="34"/>
      <c r="L21" s="34"/>
      <c r="M21" s="37"/>
      <c r="N21" s="43">
        <f t="shared" si="1"/>
        <v>1890</v>
      </c>
      <c r="O21" s="5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I18"/>
  <sheetViews>
    <sheetView topLeftCell="A4" workbookViewId="0">
      <selection activeCell="I14" sqref="I14"/>
    </sheetView>
  </sheetViews>
  <sheetFormatPr defaultRowHeight="15"/>
  <cols>
    <col min="3" max="4" width="15.85546875" customWidth="1"/>
    <col min="5" max="5" width="16" customWidth="1"/>
    <col min="7" max="7" width="12.140625" customWidth="1"/>
    <col min="8" max="8" width="11.85546875" customWidth="1"/>
    <col min="14" max="14" width="12" customWidth="1"/>
  </cols>
  <sheetData>
    <row r="1" spans="1:217">
      <c r="O1" s="54"/>
    </row>
    <row r="2" spans="1:217">
      <c r="O2" s="54"/>
    </row>
    <row r="3" spans="1:217">
      <c r="O3" s="54"/>
    </row>
    <row r="4" spans="1:217">
      <c r="O4" s="54"/>
    </row>
    <row r="5" spans="1:217">
      <c r="O5" s="54"/>
    </row>
    <row r="6" spans="1:217">
      <c r="O6" s="54"/>
    </row>
    <row r="7" spans="1:217" ht="8.25" customHeight="1">
      <c r="O7" s="54"/>
    </row>
    <row r="8" spans="1:217" ht="36.75" customHeight="1">
      <c r="B8" s="15" t="s">
        <v>156</v>
      </c>
      <c r="C8" s="14"/>
      <c r="D8" s="16"/>
      <c r="E8" s="17"/>
      <c r="F8" s="18"/>
      <c r="J8" s="26"/>
      <c r="O8" s="54"/>
    </row>
    <row r="9" spans="1:217" ht="23.25" customHeight="1">
      <c r="B9" s="49" t="s">
        <v>164</v>
      </c>
      <c r="C9" s="14"/>
      <c r="D9" s="16"/>
      <c r="E9" s="17"/>
      <c r="F9" s="18"/>
      <c r="J9" s="26"/>
      <c r="O9" s="54"/>
    </row>
    <row r="10" spans="1:217" ht="114">
      <c r="A10" s="19" t="s">
        <v>165</v>
      </c>
      <c r="B10" s="19" t="s">
        <v>166</v>
      </c>
      <c r="C10" s="19" t="s">
        <v>171</v>
      </c>
      <c r="D10" s="20" t="s">
        <v>157</v>
      </c>
      <c r="E10" s="19" t="s">
        <v>167</v>
      </c>
      <c r="F10" s="21" t="s">
        <v>158</v>
      </c>
      <c r="G10" s="22" t="s">
        <v>170</v>
      </c>
      <c r="H10" s="23" t="s">
        <v>168</v>
      </c>
      <c r="I10" s="23" t="s">
        <v>159</v>
      </c>
      <c r="J10" s="23" t="s">
        <v>160</v>
      </c>
      <c r="K10" s="23" t="s">
        <v>161</v>
      </c>
      <c r="L10" s="23" t="s">
        <v>162</v>
      </c>
      <c r="M10" s="35" t="s">
        <v>169</v>
      </c>
      <c r="N10" s="44" t="s">
        <v>163</v>
      </c>
      <c r="O10" s="50" t="s">
        <v>172</v>
      </c>
    </row>
    <row r="11" spans="1:217" s="7" customFormat="1" ht="35.450000000000003" customHeight="1">
      <c r="A11" s="46">
        <v>1</v>
      </c>
      <c r="B11" s="45" t="s">
        <v>130</v>
      </c>
      <c r="C11" s="45" t="s">
        <v>131</v>
      </c>
      <c r="D11" s="45" t="s">
        <v>132</v>
      </c>
      <c r="E11" s="45" t="s">
        <v>111</v>
      </c>
      <c r="F11" s="8">
        <v>533.5</v>
      </c>
      <c r="G11" s="5" t="s">
        <v>5</v>
      </c>
      <c r="H11" s="27">
        <v>533.5</v>
      </c>
      <c r="I11" s="28">
        <v>592.13</v>
      </c>
      <c r="J11" s="28"/>
      <c r="K11" s="28"/>
      <c r="L11" s="28"/>
      <c r="M11" s="36"/>
      <c r="N11" s="41">
        <f t="shared" ref="N11:N12" si="0">SUM(H11:M11)</f>
        <v>1125.6300000000001</v>
      </c>
      <c r="O11" s="51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</row>
    <row r="12" spans="1:217" s="7" customFormat="1" ht="35.450000000000003" customHeight="1">
      <c r="A12" s="46">
        <v>2</v>
      </c>
      <c r="B12" s="45" t="s">
        <v>145</v>
      </c>
      <c r="C12" s="45" t="s">
        <v>146</v>
      </c>
      <c r="D12" s="45" t="s">
        <v>147</v>
      </c>
      <c r="E12" s="45" t="s">
        <v>148</v>
      </c>
      <c r="F12" s="8">
        <v>533.5</v>
      </c>
      <c r="G12" s="5" t="s">
        <v>5</v>
      </c>
      <c r="H12" s="27">
        <v>533.5</v>
      </c>
      <c r="I12" s="28">
        <v>592.13</v>
      </c>
      <c r="J12" s="28"/>
      <c r="K12" s="28"/>
      <c r="L12" s="28"/>
      <c r="M12" s="36"/>
      <c r="N12" s="41">
        <f t="shared" si="0"/>
        <v>1125.6300000000001</v>
      </c>
      <c r="O12" s="51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</row>
    <row r="13" spans="1:217" s="7" customFormat="1" ht="35.450000000000003" customHeight="1">
      <c r="A13" s="46">
        <v>3</v>
      </c>
      <c r="B13" s="45" t="s">
        <v>149</v>
      </c>
      <c r="C13" s="45" t="s">
        <v>150</v>
      </c>
      <c r="D13" s="45" t="s">
        <v>151</v>
      </c>
      <c r="E13" s="45" t="s">
        <v>148</v>
      </c>
      <c r="F13" s="8">
        <v>533.5</v>
      </c>
      <c r="G13" s="5" t="s">
        <v>5</v>
      </c>
      <c r="H13" s="27">
        <v>533.5</v>
      </c>
      <c r="I13" s="28">
        <v>592.13</v>
      </c>
      <c r="J13" s="28"/>
      <c r="K13" s="28"/>
      <c r="L13" s="28"/>
      <c r="M13" s="36"/>
      <c r="N13" s="41">
        <f t="shared" ref="N13:N18" si="1">SUM(H13:M13)</f>
        <v>1125.6300000000001</v>
      </c>
      <c r="O13" s="5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7" customFormat="1" ht="45.75" customHeight="1">
      <c r="A14" s="46">
        <v>4</v>
      </c>
      <c r="B14" s="45" t="s">
        <v>152</v>
      </c>
      <c r="C14" s="45" t="s">
        <v>153</v>
      </c>
      <c r="D14" s="45" t="s">
        <v>154</v>
      </c>
      <c r="E14" s="45" t="s">
        <v>155</v>
      </c>
      <c r="F14" s="8">
        <v>1067</v>
      </c>
      <c r="G14" s="5" t="s">
        <v>5</v>
      </c>
      <c r="H14" s="27">
        <v>1067</v>
      </c>
      <c r="I14" s="28">
        <v>10.67</v>
      </c>
      <c r="J14" s="28"/>
      <c r="K14" s="28"/>
      <c r="L14" s="28"/>
      <c r="M14" s="36"/>
      <c r="N14" s="41">
        <f t="shared" si="1"/>
        <v>1077.67</v>
      </c>
      <c r="O14" s="51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7" customFormat="1" ht="35.450000000000003" customHeight="1">
      <c r="A15" s="46">
        <v>5</v>
      </c>
      <c r="B15" s="45" t="s">
        <v>126</v>
      </c>
      <c r="C15" s="45" t="s">
        <v>127</v>
      </c>
      <c r="D15" s="45" t="s">
        <v>128</v>
      </c>
      <c r="E15" s="45" t="s">
        <v>129</v>
      </c>
      <c r="F15" s="8">
        <v>533.5</v>
      </c>
      <c r="G15" s="5" t="s">
        <v>5</v>
      </c>
      <c r="H15" s="27">
        <v>533.5</v>
      </c>
      <c r="I15" s="28"/>
      <c r="J15" s="28"/>
      <c r="K15" s="28"/>
      <c r="L15" s="28"/>
      <c r="M15" s="36"/>
      <c r="N15" s="41">
        <f t="shared" si="1"/>
        <v>533.5</v>
      </c>
      <c r="O15" s="5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217" s="7" customFormat="1" ht="35.450000000000003" customHeight="1">
      <c r="A16" s="46">
        <v>6</v>
      </c>
      <c r="B16" s="45" t="s">
        <v>133</v>
      </c>
      <c r="C16" s="45" t="s">
        <v>134</v>
      </c>
      <c r="D16" s="45" t="s">
        <v>135</v>
      </c>
      <c r="E16" s="45" t="s">
        <v>136</v>
      </c>
      <c r="F16" s="8">
        <v>533.5</v>
      </c>
      <c r="G16" s="5" t="s">
        <v>5</v>
      </c>
      <c r="H16" s="27">
        <v>533.5</v>
      </c>
      <c r="I16" s="28"/>
      <c r="J16" s="28"/>
      <c r="K16" s="28"/>
      <c r="L16" s="28"/>
      <c r="M16" s="36"/>
      <c r="N16" s="41">
        <f t="shared" si="1"/>
        <v>533.5</v>
      </c>
      <c r="O16" s="5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</row>
    <row r="17" spans="1:102" s="7" customFormat="1" ht="42" customHeight="1">
      <c r="A17" s="46">
        <v>7</v>
      </c>
      <c r="B17" s="45" t="s">
        <v>137</v>
      </c>
      <c r="C17" s="45" t="s">
        <v>138</v>
      </c>
      <c r="D17" s="45" t="s">
        <v>139</v>
      </c>
      <c r="E17" s="45" t="s">
        <v>140</v>
      </c>
      <c r="F17" s="8">
        <v>533.5</v>
      </c>
      <c r="G17" s="5" t="s">
        <v>5</v>
      </c>
      <c r="H17" s="27">
        <v>533.5</v>
      </c>
      <c r="I17" s="28"/>
      <c r="J17" s="28"/>
      <c r="K17" s="28"/>
      <c r="L17" s="28"/>
      <c r="M17" s="36"/>
      <c r="N17" s="41">
        <f t="shared" si="1"/>
        <v>533.5</v>
      </c>
      <c r="O17" s="51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</row>
    <row r="18" spans="1:102" s="7" customFormat="1" ht="35.450000000000003" customHeight="1">
      <c r="A18" s="46">
        <v>8</v>
      </c>
      <c r="B18" s="45" t="s">
        <v>141</v>
      </c>
      <c r="C18" s="45" t="s">
        <v>142</v>
      </c>
      <c r="D18" s="45" t="s">
        <v>143</v>
      </c>
      <c r="E18" s="45" t="s">
        <v>144</v>
      </c>
      <c r="F18" s="8">
        <v>533.5</v>
      </c>
      <c r="G18" s="5" t="s">
        <v>5</v>
      </c>
      <c r="H18" s="27">
        <v>533.5</v>
      </c>
      <c r="I18" s="28"/>
      <c r="J18" s="28"/>
      <c r="K18" s="28"/>
      <c r="L18" s="28"/>
      <c r="M18" s="36"/>
      <c r="N18" s="41">
        <f t="shared" si="1"/>
        <v>533.5</v>
      </c>
      <c r="O18" s="51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radiot</vt:lpstr>
      <vt:lpstr>TV </vt:lpstr>
      <vt:lpstr>OSHP </vt:lpstr>
      <vt:lpstr>OK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fsaraqi</dc:creator>
  <cp:lastModifiedBy>fcocaj</cp:lastModifiedBy>
  <cp:lastPrinted>2015-09-30T09:27:08Z</cp:lastPrinted>
  <dcterms:created xsi:type="dcterms:W3CDTF">2015-04-07T08:57:36Z</dcterms:created>
  <dcterms:modified xsi:type="dcterms:W3CDTF">2015-10-05T08:41:34Z</dcterms:modified>
</cp:coreProperties>
</file>